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iyan Sun\Desktop\"/>
    </mc:Choice>
  </mc:AlternateContent>
  <bookViews>
    <workbookView xWindow="0" yWindow="0" windowWidth="23040" windowHeight="9012" tabRatio="477"/>
  </bookViews>
  <sheets>
    <sheet name="硕士国奖" sheetId="10" r:id="rId1"/>
    <sheet name="博士国奖" sheetId="11" r:id="rId2"/>
    <sheet name="新生博士" sheetId="12" r:id="rId3"/>
  </sheets>
  <definedNames>
    <definedName name="_xlnm._FilterDatabase" localSheetId="0" hidden="1">硕士国奖!$AX$1:$AX$5</definedName>
  </definedNames>
  <calcPr calcId="152511"/>
</workbook>
</file>

<file path=xl/calcChain.xml><?xml version="1.0" encoding="utf-8"?>
<calcChain xmlns="http://schemas.openxmlformats.org/spreadsheetml/2006/main">
  <c r="O6" i="12" l="1"/>
  <c r="AV6" i="12" s="1"/>
  <c r="O6" i="11"/>
  <c r="AV6" i="11" s="1"/>
  <c r="O6" i="10" l="1"/>
  <c r="AV6" i="10" s="1"/>
</calcChain>
</file>

<file path=xl/sharedStrings.xml><?xml version="1.0" encoding="utf-8"?>
<sst xmlns="http://schemas.openxmlformats.org/spreadsheetml/2006/main" count="225" uniqueCount="60">
  <si>
    <t>序号</t>
  </si>
  <si>
    <t>学号</t>
  </si>
  <si>
    <t>姓名</t>
  </si>
  <si>
    <t>学生类别</t>
  </si>
  <si>
    <t>所在系</t>
  </si>
  <si>
    <t>总平均成绩</t>
  </si>
  <si>
    <t>一、论文</t>
  </si>
  <si>
    <t>二、专利</t>
  </si>
  <si>
    <t>三、获奖</t>
  </si>
  <si>
    <t>科研成果得分</t>
  </si>
  <si>
    <t>总分</t>
  </si>
  <si>
    <t>备注</t>
  </si>
  <si>
    <t>目录内A类期刊论文</t>
  </si>
  <si>
    <t>目录内A类会议论文</t>
  </si>
  <si>
    <t>目录内B类期刊论文</t>
  </si>
  <si>
    <t>目录内B类会议论文</t>
  </si>
  <si>
    <t>目录外期刊和会议论文</t>
  </si>
  <si>
    <t>科技进步奖</t>
  </si>
  <si>
    <t>全国挑战杯</t>
  </si>
  <si>
    <t>上海市挑战杯</t>
  </si>
  <si>
    <t>中国研究生智慧城市技术与创意设计大赛</t>
  </si>
  <si>
    <t>全国研究生数学建模竞赛</t>
  </si>
  <si>
    <t>论文</t>
  </si>
  <si>
    <t>发表，10分/篇</t>
  </si>
  <si>
    <t>EI检索，5分/篇</t>
  </si>
  <si>
    <t>SCI/SSCI检索，20分/篇</t>
  </si>
  <si>
    <t>得分</t>
  </si>
  <si>
    <t>发表，5分/篇</t>
  </si>
  <si>
    <t>EI检索，3分/篇</t>
  </si>
  <si>
    <t>SCI/SSCI检索，25分/篇</t>
  </si>
  <si>
    <t>发表，8分/篇</t>
  </si>
  <si>
    <t>发表，1分/篇</t>
  </si>
  <si>
    <t>EI检索，2分/篇</t>
  </si>
  <si>
    <t>SCI/SSCI检索，29分/篇</t>
  </si>
  <si>
    <t>授权 20分/项；除了学院教师（包括导师）和外单位人员以外，我院研究生排名在第1-5名的分享专利计分，其中排序第1者占45%，排序第2者占25%，排序第3者15%，排序第4者占10%，排序第5者占5%</t>
  </si>
  <si>
    <t>国家级 1人次100分</t>
  </si>
  <si>
    <t>省部级科技进步一等奖，1人次80分；省部级科技进步二等奖，1人次50分；省部级科技进步三等奖，1人次30分</t>
  </si>
  <si>
    <t>特等奖总计200分，一等奖总计160分，二等奖总计120分，三等奖总计100分，入围阶段作品总计80分；其中排序第1者占40%，排序第2者占30%，排序第3者20%，排序第4者占5%，排序第5者占5%</t>
  </si>
  <si>
    <t>特等奖总计100分，一等奖总计80分，二等奖总计60分，三等奖总计50分，入围决赛阶段作为总计40分；其中排序第1者占40%，排序第2者占30%，排序第3者20%，排序第4者占5%，排序第5者占5%</t>
  </si>
  <si>
    <t>特等奖总计120分，一等奖总计100分，二等奖总计80分，三等奖总计60分，入围阶段作品总计50分；其中排序第1者占40%，排序第2者占30%，排序第3者20%，排序第4者占5%，排序第5者占5%</t>
  </si>
  <si>
    <t>一等奖总计30分，二等奖总计20分，三等奖总计10分；其中排序第1者占50%，排序第2者占30%，排序第3者占20%</t>
  </si>
  <si>
    <t>得分</t>
    <phoneticPr fontId="7" type="noConversion"/>
  </si>
  <si>
    <t>一等奖总计20分，二等奖总计10分，三等奖总计5分；其中排序第1者占50%，排序第2者占30%，排序第3者占20%，排序第4者占5%，排序第5者占5%</t>
    <phoneticPr fontId="7" type="noConversion"/>
  </si>
  <si>
    <t>中国城市轨道交通创新创业大赛</t>
    <phoneticPr fontId="7" type="noConversion"/>
  </si>
  <si>
    <t>ESI论文</t>
    <phoneticPr fontId="7" type="noConversion"/>
  </si>
  <si>
    <t>ESI前0.1%论文，100分/篇</t>
    <phoneticPr fontId="7" type="noConversion"/>
  </si>
  <si>
    <t>ESI前1%论文,60分/篇</t>
    <phoneticPr fontId="7" type="noConversion"/>
  </si>
  <si>
    <t>信息系</t>
  </si>
  <si>
    <t>全日制专业学位硕士</t>
  </si>
  <si>
    <t>·测试与评估杂志 201905:Infrared Thermal Imaging for Intelligent Leakage Detection in Underground Integrated Pipe Corridors SCI检索号：20192307004455</t>
  </si>
  <si>
    <t>·获奖: 第十六届“挑战杯”上海市大学生课外学术科技作品竞赛 三等奖 排名第2</t>
  </si>
  <si>
    <t>·获奖: 第六届中国研究生智慧城市技术与创意设计大赛 三等奖 排名第3</t>
  </si>
  <si>
    <t>潘宁</t>
    <phoneticPr fontId="4" type="noConversion"/>
  </si>
  <si>
    <t>·美国交通运输研究委员会年会（TRB）201901:Pavement distress detection and classification based on YOLO network EI检索</t>
    <phoneticPr fontId="4" type="noConversion"/>
  </si>
  <si>
    <t xml:space="preserve">·获奖: “华为杯”第十五届全国研究生数学建模竞赛 二等奖 排名第2
</t>
    <phoneticPr fontId="4" type="noConversion"/>
  </si>
  <si>
    <t>发表于中科院一区和二区，且被SCI检索，30分/篇</t>
    <phoneticPr fontId="7" type="noConversion"/>
  </si>
  <si>
    <t>例</t>
    <phoneticPr fontId="4" type="noConversion"/>
  </si>
  <si>
    <t>2019-2020学年交通运输工程学院研究生国家奖学金申请人材料一览表（硕士生）</t>
    <phoneticPr fontId="4" type="noConversion"/>
  </si>
  <si>
    <t>2019-2020学年交通运输工程学院研究生国家奖学金申请人材料一览表（博士生）</t>
    <phoneticPr fontId="4" type="noConversion"/>
  </si>
  <si>
    <t>2019-2020学年交通运输工程学院研究生国家奖学金申请人材料一览表（新生博士生）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</si>
</sst>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56">
    <xf numFmtId="0" fontId="0" fillId="0" borderId="0" xfId="0">
      <alignment vertical="center"/>
    </xf>
    <xf numFmtId="0" fontId="1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"/>
  <sheetViews>
    <sheetView tabSelected="1" zoomScaleNormal="100" workbookViewId="0">
      <pane xSplit="6" ySplit="5" topLeftCell="G6" activePane="bottomRight" state="frozen"/>
      <selection pane="topRight" activeCell="H1" sqref="H1"/>
      <selection pane="bottomLeft" activeCell="A6" sqref="A6"/>
      <selection pane="bottomRight" activeCell="U18" sqref="U18"/>
    </sheetView>
  </sheetViews>
  <sheetFormatPr defaultRowHeight="14.4"/>
  <cols>
    <col min="1" max="10" width="8.88671875" style="4"/>
    <col min="11" max="11" width="40.77734375" customWidth="1"/>
    <col min="12" max="15" width="5.109375" style="4" customWidth="1"/>
    <col min="16" max="16" width="30.77734375" customWidth="1"/>
    <col min="17" max="20" width="5.109375" style="4" customWidth="1"/>
    <col min="21" max="21" width="30.77734375" customWidth="1"/>
    <col min="22" max="23" width="5.109375" style="4" customWidth="1"/>
    <col min="24" max="24" width="30.77734375" customWidth="1"/>
    <col min="25" max="28" width="5.109375" style="4" customWidth="1"/>
    <col min="29" max="29" width="30.77734375" customWidth="1"/>
    <col min="30" max="30" width="14.44140625" customWidth="1"/>
    <col min="31" max="31" width="5.109375" customWidth="1"/>
    <col min="32" max="32" width="29.21875" customWidth="1"/>
    <col min="33" max="33" width="5.109375" customWidth="1"/>
    <col min="35" max="35" width="5.109375" customWidth="1"/>
    <col min="36" max="36" width="19.6640625" customWidth="1"/>
    <col min="37" max="37" width="5.109375" customWidth="1"/>
    <col min="38" max="38" width="27.44140625" customWidth="1"/>
    <col min="39" max="39" width="5.109375" customWidth="1"/>
    <col min="40" max="40" width="26" customWidth="1"/>
    <col min="41" max="41" width="5.109375" style="4" customWidth="1"/>
    <col min="42" max="42" width="26.44140625" customWidth="1"/>
    <col min="43" max="43" width="5.109375" style="4" customWidth="1"/>
    <col min="44" max="44" width="21.88671875" customWidth="1"/>
    <col min="45" max="45" width="5.109375" style="4" customWidth="1"/>
    <col min="46" max="46" width="23.21875" customWidth="1"/>
    <col min="47" max="47" width="5.109375" style="4" customWidth="1"/>
  </cols>
  <sheetData>
    <row r="1" spans="1:50" s="1" customFormat="1" ht="27.75" customHeight="1">
      <c r="A1" s="45" t="s">
        <v>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7"/>
    </row>
    <row r="2" spans="1:50" s="1" customFormat="1" ht="27.75" customHeight="1">
      <c r="A2" s="48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23"/>
      <c r="H2" s="24"/>
      <c r="I2" s="24"/>
      <c r="J2" s="25"/>
      <c r="K2" s="23" t="s">
        <v>6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4"/>
      <c r="AF2" s="26" t="s">
        <v>7</v>
      </c>
      <c r="AG2" s="33"/>
      <c r="AH2" s="26" t="s">
        <v>8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3"/>
      <c r="AV2" s="53" t="s">
        <v>9</v>
      </c>
      <c r="AW2" s="53" t="s">
        <v>10</v>
      </c>
      <c r="AX2" s="48" t="s">
        <v>11</v>
      </c>
    </row>
    <row r="3" spans="1:50" s="1" customFormat="1" ht="20.25" customHeight="1">
      <c r="A3" s="49"/>
      <c r="B3" s="49"/>
      <c r="C3" s="49"/>
      <c r="D3" s="49"/>
      <c r="E3" s="49"/>
      <c r="F3" s="49"/>
      <c r="G3" s="26" t="s">
        <v>44</v>
      </c>
      <c r="H3" s="27"/>
      <c r="I3" s="27"/>
      <c r="J3" s="28"/>
      <c r="K3" s="26" t="s">
        <v>12</v>
      </c>
      <c r="L3" s="32"/>
      <c r="M3" s="32"/>
      <c r="N3" s="32"/>
      <c r="O3" s="33"/>
      <c r="P3" s="26" t="s">
        <v>13</v>
      </c>
      <c r="Q3" s="32"/>
      <c r="R3" s="32"/>
      <c r="S3" s="32"/>
      <c r="T3" s="33"/>
      <c r="U3" s="37" t="s">
        <v>14</v>
      </c>
      <c r="V3" s="38"/>
      <c r="W3" s="39"/>
      <c r="X3" s="37" t="s">
        <v>15</v>
      </c>
      <c r="Y3" s="38"/>
      <c r="Z3" s="38"/>
      <c r="AA3" s="38"/>
      <c r="AB3" s="39"/>
      <c r="AC3" s="37" t="s">
        <v>16</v>
      </c>
      <c r="AD3" s="38"/>
      <c r="AE3" s="39"/>
      <c r="AF3" s="51"/>
      <c r="AG3" s="52"/>
      <c r="AH3" s="34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6"/>
      <c r="AV3" s="54"/>
      <c r="AW3" s="54"/>
      <c r="AX3" s="49"/>
    </row>
    <row r="4" spans="1:50" s="1" customFormat="1" ht="23.25" customHeight="1">
      <c r="A4" s="49"/>
      <c r="B4" s="49"/>
      <c r="C4" s="49"/>
      <c r="D4" s="49"/>
      <c r="E4" s="49"/>
      <c r="F4" s="49"/>
      <c r="G4" s="29"/>
      <c r="H4" s="30"/>
      <c r="I4" s="30"/>
      <c r="J4" s="31"/>
      <c r="K4" s="34"/>
      <c r="L4" s="35"/>
      <c r="M4" s="35"/>
      <c r="N4" s="35"/>
      <c r="O4" s="36"/>
      <c r="P4" s="34"/>
      <c r="Q4" s="35"/>
      <c r="R4" s="35"/>
      <c r="S4" s="35"/>
      <c r="T4" s="36"/>
      <c r="U4" s="40"/>
      <c r="V4" s="41"/>
      <c r="W4" s="42"/>
      <c r="X4" s="40"/>
      <c r="Y4" s="41"/>
      <c r="Z4" s="41"/>
      <c r="AA4" s="41"/>
      <c r="AB4" s="42"/>
      <c r="AC4" s="40"/>
      <c r="AD4" s="41"/>
      <c r="AE4" s="42"/>
      <c r="AF4" s="34"/>
      <c r="AG4" s="36"/>
      <c r="AH4" s="23" t="s">
        <v>17</v>
      </c>
      <c r="AI4" s="43"/>
      <c r="AJ4" s="43"/>
      <c r="AK4" s="44"/>
      <c r="AL4" s="23" t="s">
        <v>18</v>
      </c>
      <c r="AM4" s="44"/>
      <c r="AN4" s="23" t="s">
        <v>19</v>
      </c>
      <c r="AO4" s="44"/>
      <c r="AP4" s="23" t="s">
        <v>20</v>
      </c>
      <c r="AQ4" s="44"/>
      <c r="AR4" s="21" t="s">
        <v>21</v>
      </c>
      <c r="AS4" s="22"/>
      <c r="AT4" s="21" t="s">
        <v>43</v>
      </c>
      <c r="AU4" s="22"/>
      <c r="AV4" s="54"/>
      <c r="AW4" s="54"/>
      <c r="AX4" s="49"/>
    </row>
    <row r="5" spans="1:50" s="1" customFormat="1" ht="85.5" customHeight="1">
      <c r="A5" s="50"/>
      <c r="B5" s="50"/>
      <c r="C5" s="50"/>
      <c r="D5" s="50"/>
      <c r="E5" s="50"/>
      <c r="F5" s="50"/>
      <c r="G5" s="6" t="s">
        <v>44</v>
      </c>
      <c r="H5" s="6" t="s">
        <v>45</v>
      </c>
      <c r="I5" s="6" t="s">
        <v>46</v>
      </c>
      <c r="J5" s="6" t="s">
        <v>26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22</v>
      </c>
      <c r="Q5" s="2" t="s">
        <v>27</v>
      </c>
      <c r="R5" s="2" t="s">
        <v>28</v>
      </c>
      <c r="S5" s="2" t="s">
        <v>29</v>
      </c>
      <c r="T5" s="2" t="s">
        <v>26</v>
      </c>
      <c r="U5" s="2" t="s">
        <v>22</v>
      </c>
      <c r="V5" s="2" t="s">
        <v>30</v>
      </c>
      <c r="W5" s="2" t="s">
        <v>26</v>
      </c>
      <c r="X5" s="2" t="s">
        <v>22</v>
      </c>
      <c r="Y5" s="2" t="s">
        <v>31</v>
      </c>
      <c r="Z5" s="2" t="s">
        <v>32</v>
      </c>
      <c r="AA5" s="2" t="s">
        <v>33</v>
      </c>
      <c r="AB5" s="2" t="s">
        <v>26</v>
      </c>
      <c r="AC5" s="2" t="s">
        <v>22</v>
      </c>
      <c r="AD5" s="5" t="s">
        <v>55</v>
      </c>
      <c r="AE5" s="2" t="s">
        <v>26</v>
      </c>
      <c r="AF5" s="2" t="s">
        <v>34</v>
      </c>
      <c r="AG5" s="2" t="s">
        <v>26</v>
      </c>
      <c r="AH5" s="2" t="s">
        <v>35</v>
      </c>
      <c r="AI5" s="2" t="s">
        <v>26</v>
      </c>
      <c r="AJ5" s="2" t="s">
        <v>36</v>
      </c>
      <c r="AK5" s="2" t="s">
        <v>26</v>
      </c>
      <c r="AL5" s="2" t="s">
        <v>37</v>
      </c>
      <c r="AM5" s="2" t="s">
        <v>26</v>
      </c>
      <c r="AN5" s="2" t="s">
        <v>38</v>
      </c>
      <c r="AO5" s="2" t="s">
        <v>26</v>
      </c>
      <c r="AP5" s="2" t="s">
        <v>39</v>
      </c>
      <c r="AQ5" s="2" t="s">
        <v>26</v>
      </c>
      <c r="AR5" s="3" t="s">
        <v>40</v>
      </c>
      <c r="AS5" s="3" t="s">
        <v>26</v>
      </c>
      <c r="AT5" s="3" t="s">
        <v>42</v>
      </c>
      <c r="AU5" s="3" t="s">
        <v>41</v>
      </c>
      <c r="AV5" s="55"/>
      <c r="AW5" s="55"/>
      <c r="AX5" s="50"/>
    </row>
    <row r="6" spans="1:50" s="7" customFormat="1" ht="43.2">
      <c r="A6" s="13" t="s">
        <v>56</v>
      </c>
      <c r="B6" s="8">
        <v>1733231</v>
      </c>
      <c r="C6" s="8" t="s">
        <v>52</v>
      </c>
      <c r="D6" s="8" t="s">
        <v>48</v>
      </c>
      <c r="E6" s="11" t="s">
        <v>47</v>
      </c>
      <c r="F6" s="8"/>
      <c r="G6" s="8"/>
      <c r="H6" s="8"/>
      <c r="I6" s="8"/>
      <c r="J6" s="8"/>
      <c r="K6" s="9" t="s">
        <v>49</v>
      </c>
      <c r="L6" s="8">
        <v>10</v>
      </c>
      <c r="M6" s="8">
        <v>5</v>
      </c>
      <c r="N6" s="8"/>
      <c r="O6" s="8">
        <f>L6+M6+N6</f>
        <v>15</v>
      </c>
      <c r="P6" s="8" t="s">
        <v>53</v>
      </c>
      <c r="Q6" s="8">
        <v>5</v>
      </c>
      <c r="R6" s="8">
        <v>3</v>
      </c>
      <c r="S6" s="8"/>
      <c r="T6" s="8">
        <v>8</v>
      </c>
      <c r="U6" s="8"/>
      <c r="V6" s="8"/>
      <c r="W6" s="8"/>
      <c r="X6" s="10"/>
      <c r="Y6" s="8"/>
      <c r="Z6" s="8"/>
      <c r="AA6" s="8"/>
      <c r="AB6" s="8"/>
      <c r="AC6" s="8"/>
      <c r="AD6" s="8"/>
      <c r="AE6" s="8"/>
      <c r="AF6" s="9"/>
      <c r="AG6" s="11"/>
      <c r="AH6" s="11"/>
      <c r="AI6" s="11"/>
      <c r="AJ6" s="11"/>
      <c r="AK6" s="11"/>
      <c r="AL6" s="11"/>
      <c r="AM6" s="11"/>
      <c r="AN6" s="11" t="s">
        <v>50</v>
      </c>
      <c r="AO6" s="11">
        <v>15</v>
      </c>
      <c r="AP6" s="11" t="s">
        <v>51</v>
      </c>
      <c r="AQ6" s="11">
        <v>12</v>
      </c>
      <c r="AR6" s="11" t="s">
        <v>54</v>
      </c>
      <c r="AS6" s="11">
        <v>6</v>
      </c>
      <c r="AT6" s="11"/>
      <c r="AU6" s="11"/>
      <c r="AV6" s="8">
        <f>J6+O6+T6+W6+AB6+AE6+AG6+AI6+AK6+AM6+AO6+AQ6+AS6+AU6</f>
        <v>56</v>
      </c>
      <c r="AW6" s="13"/>
      <c r="AX6" s="17"/>
    </row>
    <row r="7" spans="1:50" s="7" customFormat="1">
      <c r="A7" s="13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3"/>
      <c r="AX7" s="17"/>
    </row>
    <row r="8" spans="1:50">
      <c r="A8" s="14"/>
      <c r="B8" s="14"/>
      <c r="C8" s="15"/>
      <c r="D8" s="15"/>
      <c r="E8" s="11"/>
      <c r="F8" s="14"/>
      <c r="G8" s="14"/>
      <c r="H8" s="14"/>
      <c r="I8" s="14"/>
      <c r="J8" s="14"/>
      <c r="K8" s="16"/>
      <c r="L8" s="14"/>
      <c r="M8" s="14"/>
      <c r="N8" s="14"/>
      <c r="O8" s="14"/>
      <c r="P8" s="16"/>
      <c r="Q8" s="14"/>
      <c r="R8" s="14"/>
      <c r="S8" s="14"/>
      <c r="T8" s="14"/>
      <c r="U8" s="16"/>
      <c r="V8" s="14"/>
      <c r="W8" s="14"/>
      <c r="X8" s="16"/>
      <c r="Y8" s="14"/>
      <c r="Z8" s="14"/>
      <c r="AA8" s="14"/>
      <c r="AB8" s="14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4"/>
      <c r="AP8" s="16"/>
      <c r="AQ8" s="14"/>
      <c r="AR8" s="11"/>
      <c r="AS8" s="11"/>
      <c r="AT8" s="16"/>
      <c r="AU8" s="14"/>
      <c r="AV8" s="11"/>
      <c r="AW8" s="16"/>
      <c r="AX8" s="17"/>
    </row>
    <row r="9" spans="1:50">
      <c r="A9" s="18"/>
      <c r="B9" s="8"/>
      <c r="C9" s="8"/>
      <c r="D9" s="8"/>
      <c r="E9" s="11"/>
      <c r="F9" s="8"/>
      <c r="G9" s="8"/>
      <c r="H9" s="8"/>
      <c r="I9" s="8"/>
      <c r="J9" s="8"/>
      <c r="K9" s="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0"/>
      <c r="Y9" s="8"/>
      <c r="Z9" s="8"/>
      <c r="AA9" s="8"/>
      <c r="AB9" s="8"/>
      <c r="AC9" s="8"/>
      <c r="AD9" s="8"/>
      <c r="AE9" s="8"/>
      <c r="AF9" s="9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8"/>
      <c r="AW9" s="11"/>
      <c r="AX9" s="17"/>
    </row>
    <row r="10" spans="1:50">
      <c r="A10" s="14"/>
      <c r="B10" s="14"/>
      <c r="C10" s="15"/>
      <c r="D10" s="11"/>
      <c r="E10" s="11"/>
      <c r="F10" s="14"/>
      <c r="G10" s="14"/>
      <c r="H10" s="14"/>
      <c r="I10" s="14"/>
      <c r="J10" s="14"/>
      <c r="K10" s="16"/>
      <c r="L10" s="14"/>
      <c r="M10" s="14"/>
      <c r="N10" s="14"/>
      <c r="O10" s="14"/>
      <c r="P10" s="8"/>
      <c r="Q10" s="14"/>
      <c r="R10" s="14"/>
      <c r="S10" s="14"/>
      <c r="T10" s="14"/>
      <c r="U10" s="16"/>
      <c r="V10" s="14"/>
      <c r="W10" s="14"/>
      <c r="X10" s="16"/>
      <c r="Y10" s="14"/>
      <c r="Z10" s="14"/>
      <c r="AA10" s="14"/>
      <c r="AB10" s="14"/>
      <c r="AC10" s="16"/>
      <c r="AD10" s="16"/>
      <c r="AE10" s="16"/>
      <c r="AF10" s="11"/>
      <c r="AG10" s="16"/>
      <c r="AH10" s="16"/>
      <c r="AI10" s="16"/>
      <c r="AJ10" s="16"/>
      <c r="AK10" s="16"/>
      <c r="AL10" s="16"/>
      <c r="AM10" s="16"/>
      <c r="AN10" s="16"/>
      <c r="AO10" s="14"/>
      <c r="AP10" s="16"/>
      <c r="AQ10" s="14"/>
      <c r="AR10" s="16"/>
      <c r="AS10" s="14"/>
      <c r="AT10" s="16"/>
      <c r="AU10" s="14"/>
      <c r="AV10" s="8"/>
      <c r="AW10" s="16"/>
      <c r="AX10" s="16"/>
    </row>
  </sheetData>
  <mergeCells count="26">
    <mergeCell ref="A1:AX1"/>
    <mergeCell ref="A2:A5"/>
    <mergeCell ref="B2:B5"/>
    <mergeCell ref="C2:C5"/>
    <mergeCell ref="D2:D5"/>
    <mergeCell ref="E2:E5"/>
    <mergeCell ref="F2:F5"/>
    <mergeCell ref="K2:AE2"/>
    <mergeCell ref="AF2:AG4"/>
    <mergeCell ref="AT4:AU4"/>
    <mergeCell ref="AH2:AU3"/>
    <mergeCell ref="AV2:AV5"/>
    <mergeCell ref="X3:AB4"/>
    <mergeCell ref="AC3:AE4"/>
    <mergeCell ref="AW2:AW5"/>
    <mergeCell ref="AX2:AX5"/>
    <mergeCell ref="AH4:AK4"/>
    <mergeCell ref="AL4:AM4"/>
    <mergeCell ref="AN4:AO4"/>
    <mergeCell ref="AP4:AQ4"/>
    <mergeCell ref="AR4:AS4"/>
    <mergeCell ref="G2:J2"/>
    <mergeCell ref="G3:J4"/>
    <mergeCell ref="K3:O4"/>
    <mergeCell ref="P3:T4"/>
    <mergeCell ref="U3:W4"/>
  </mergeCells>
  <phoneticPr fontId="4" type="noConversion"/>
  <dataValidations count="2">
    <dataValidation type="list" showInputMessage="1" showErrorMessage="1" sqref="D6 D9">
      <formula1>"学历教育博士,学历教育硕士,硕博连读,直接攻博,全日制专业学位硕士"</formula1>
    </dataValidation>
    <dataValidation type="list" showInputMessage="1" showErrorMessage="1" sqref="E6 E9">
      <formula1>"道路系,交通系,铁道系,运输系,信息系"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"/>
  <sheetViews>
    <sheetView workbookViewId="0">
      <selection activeCell="J15" sqref="J15"/>
    </sheetView>
  </sheetViews>
  <sheetFormatPr defaultRowHeight="14.4"/>
  <sheetData>
    <row r="1" spans="1:50" s="1" customFormat="1" ht="27.75" customHeight="1">
      <c r="A1" s="45" t="s">
        <v>58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7"/>
    </row>
    <row r="2" spans="1:50" s="1" customFormat="1" ht="27.75" customHeight="1">
      <c r="A2" s="48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23"/>
      <c r="H2" s="24"/>
      <c r="I2" s="24"/>
      <c r="J2" s="25"/>
      <c r="K2" s="23" t="s">
        <v>6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4"/>
      <c r="AF2" s="26" t="s">
        <v>7</v>
      </c>
      <c r="AG2" s="33"/>
      <c r="AH2" s="26" t="s">
        <v>8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3"/>
      <c r="AV2" s="53" t="s">
        <v>9</v>
      </c>
      <c r="AW2" s="53" t="s">
        <v>10</v>
      </c>
      <c r="AX2" s="48" t="s">
        <v>11</v>
      </c>
    </row>
    <row r="3" spans="1:50" s="1" customFormat="1" ht="20.25" customHeight="1">
      <c r="A3" s="49"/>
      <c r="B3" s="49"/>
      <c r="C3" s="49"/>
      <c r="D3" s="49"/>
      <c r="E3" s="49"/>
      <c r="F3" s="49"/>
      <c r="G3" s="26" t="s">
        <v>44</v>
      </c>
      <c r="H3" s="27"/>
      <c r="I3" s="27"/>
      <c r="J3" s="28"/>
      <c r="K3" s="26" t="s">
        <v>12</v>
      </c>
      <c r="L3" s="32"/>
      <c r="M3" s="32"/>
      <c r="N3" s="32"/>
      <c r="O3" s="33"/>
      <c r="P3" s="26" t="s">
        <v>13</v>
      </c>
      <c r="Q3" s="32"/>
      <c r="R3" s="32"/>
      <c r="S3" s="32"/>
      <c r="T3" s="33"/>
      <c r="U3" s="37" t="s">
        <v>14</v>
      </c>
      <c r="V3" s="38"/>
      <c r="W3" s="39"/>
      <c r="X3" s="37" t="s">
        <v>15</v>
      </c>
      <c r="Y3" s="38"/>
      <c r="Z3" s="38"/>
      <c r="AA3" s="38"/>
      <c r="AB3" s="39"/>
      <c r="AC3" s="37" t="s">
        <v>16</v>
      </c>
      <c r="AD3" s="38"/>
      <c r="AE3" s="39"/>
      <c r="AF3" s="51"/>
      <c r="AG3" s="52"/>
      <c r="AH3" s="34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6"/>
      <c r="AV3" s="54"/>
      <c r="AW3" s="54"/>
      <c r="AX3" s="49"/>
    </row>
    <row r="4" spans="1:50" s="1" customFormat="1" ht="23.25" customHeight="1">
      <c r="A4" s="49"/>
      <c r="B4" s="49"/>
      <c r="C4" s="49"/>
      <c r="D4" s="49"/>
      <c r="E4" s="49"/>
      <c r="F4" s="49"/>
      <c r="G4" s="29"/>
      <c r="H4" s="30"/>
      <c r="I4" s="30"/>
      <c r="J4" s="31"/>
      <c r="K4" s="34"/>
      <c r="L4" s="35"/>
      <c r="M4" s="35"/>
      <c r="N4" s="35"/>
      <c r="O4" s="36"/>
      <c r="P4" s="34"/>
      <c r="Q4" s="35"/>
      <c r="R4" s="35"/>
      <c r="S4" s="35"/>
      <c r="T4" s="36"/>
      <c r="U4" s="40"/>
      <c r="V4" s="41"/>
      <c r="W4" s="42"/>
      <c r="X4" s="40"/>
      <c r="Y4" s="41"/>
      <c r="Z4" s="41"/>
      <c r="AA4" s="41"/>
      <c r="AB4" s="42"/>
      <c r="AC4" s="40"/>
      <c r="AD4" s="41"/>
      <c r="AE4" s="42"/>
      <c r="AF4" s="34"/>
      <c r="AG4" s="36"/>
      <c r="AH4" s="23" t="s">
        <v>17</v>
      </c>
      <c r="AI4" s="43"/>
      <c r="AJ4" s="43"/>
      <c r="AK4" s="44"/>
      <c r="AL4" s="23" t="s">
        <v>18</v>
      </c>
      <c r="AM4" s="44"/>
      <c r="AN4" s="23" t="s">
        <v>19</v>
      </c>
      <c r="AO4" s="44"/>
      <c r="AP4" s="23" t="s">
        <v>20</v>
      </c>
      <c r="AQ4" s="44"/>
      <c r="AR4" s="21" t="s">
        <v>21</v>
      </c>
      <c r="AS4" s="22"/>
      <c r="AT4" s="21" t="s">
        <v>43</v>
      </c>
      <c r="AU4" s="22"/>
      <c r="AV4" s="54"/>
      <c r="AW4" s="54"/>
      <c r="AX4" s="49"/>
    </row>
    <row r="5" spans="1:50" s="1" customFormat="1" ht="85.5" customHeight="1">
      <c r="A5" s="50"/>
      <c r="B5" s="50"/>
      <c r="C5" s="50"/>
      <c r="D5" s="50"/>
      <c r="E5" s="50"/>
      <c r="F5" s="50"/>
      <c r="G5" s="6" t="s">
        <v>44</v>
      </c>
      <c r="H5" s="6" t="s">
        <v>45</v>
      </c>
      <c r="I5" s="6" t="s">
        <v>46</v>
      </c>
      <c r="J5" s="6" t="s">
        <v>26</v>
      </c>
      <c r="K5" s="6" t="s">
        <v>22</v>
      </c>
      <c r="L5" s="6" t="s">
        <v>23</v>
      </c>
      <c r="M5" s="6" t="s">
        <v>24</v>
      </c>
      <c r="N5" s="6" t="s">
        <v>25</v>
      </c>
      <c r="O5" s="6" t="s">
        <v>26</v>
      </c>
      <c r="P5" s="6" t="s">
        <v>22</v>
      </c>
      <c r="Q5" s="6" t="s">
        <v>27</v>
      </c>
      <c r="R5" s="6" t="s">
        <v>28</v>
      </c>
      <c r="S5" s="6" t="s">
        <v>29</v>
      </c>
      <c r="T5" s="6" t="s">
        <v>26</v>
      </c>
      <c r="U5" s="6" t="s">
        <v>22</v>
      </c>
      <c r="V5" s="6" t="s">
        <v>30</v>
      </c>
      <c r="W5" s="6" t="s">
        <v>26</v>
      </c>
      <c r="X5" s="6" t="s">
        <v>22</v>
      </c>
      <c r="Y5" s="6" t="s">
        <v>31</v>
      </c>
      <c r="Z5" s="6" t="s">
        <v>32</v>
      </c>
      <c r="AA5" s="6" t="s">
        <v>33</v>
      </c>
      <c r="AB5" s="6" t="s">
        <v>26</v>
      </c>
      <c r="AC5" s="6" t="s">
        <v>22</v>
      </c>
      <c r="AD5" s="6" t="s">
        <v>55</v>
      </c>
      <c r="AE5" s="6" t="s">
        <v>26</v>
      </c>
      <c r="AF5" s="6" t="s">
        <v>34</v>
      </c>
      <c r="AG5" s="6" t="s">
        <v>26</v>
      </c>
      <c r="AH5" s="6" t="s">
        <v>35</v>
      </c>
      <c r="AI5" s="6" t="s">
        <v>26</v>
      </c>
      <c r="AJ5" s="6" t="s">
        <v>36</v>
      </c>
      <c r="AK5" s="6" t="s">
        <v>26</v>
      </c>
      <c r="AL5" s="6" t="s">
        <v>37</v>
      </c>
      <c r="AM5" s="6" t="s">
        <v>26</v>
      </c>
      <c r="AN5" s="6" t="s">
        <v>38</v>
      </c>
      <c r="AO5" s="6" t="s">
        <v>26</v>
      </c>
      <c r="AP5" s="6" t="s">
        <v>39</v>
      </c>
      <c r="AQ5" s="6" t="s">
        <v>26</v>
      </c>
      <c r="AR5" s="19" t="s">
        <v>40</v>
      </c>
      <c r="AS5" s="19" t="s">
        <v>26</v>
      </c>
      <c r="AT5" s="19" t="s">
        <v>42</v>
      </c>
      <c r="AU5" s="19" t="s">
        <v>41</v>
      </c>
      <c r="AV5" s="55"/>
      <c r="AW5" s="55"/>
      <c r="AX5" s="50"/>
    </row>
    <row r="6" spans="1:50" s="7" customFormat="1" ht="43.2">
      <c r="A6" s="20" t="s">
        <v>56</v>
      </c>
      <c r="B6" s="8">
        <v>1733231</v>
      </c>
      <c r="C6" s="8" t="s">
        <v>52</v>
      </c>
      <c r="D6" s="8" t="s">
        <v>48</v>
      </c>
      <c r="E6" s="11" t="s">
        <v>47</v>
      </c>
      <c r="F6" s="8"/>
      <c r="G6" s="8"/>
      <c r="H6" s="8"/>
      <c r="I6" s="8"/>
      <c r="J6" s="8"/>
      <c r="K6" s="9" t="s">
        <v>49</v>
      </c>
      <c r="L6" s="8">
        <v>10</v>
      </c>
      <c r="M6" s="8">
        <v>5</v>
      </c>
      <c r="N6" s="8"/>
      <c r="O6" s="8">
        <f>L6+M6+N6</f>
        <v>15</v>
      </c>
      <c r="P6" s="8" t="s">
        <v>53</v>
      </c>
      <c r="Q6" s="8">
        <v>5</v>
      </c>
      <c r="R6" s="8">
        <v>3</v>
      </c>
      <c r="S6" s="8"/>
      <c r="T6" s="8">
        <v>8</v>
      </c>
      <c r="U6" s="8"/>
      <c r="V6" s="8"/>
      <c r="W6" s="8"/>
      <c r="X6" s="10"/>
      <c r="Y6" s="8"/>
      <c r="Z6" s="8"/>
      <c r="AA6" s="8"/>
      <c r="AB6" s="8"/>
      <c r="AC6" s="8"/>
      <c r="AD6" s="8"/>
      <c r="AE6" s="8"/>
      <c r="AF6" s="9"/>
      <c r="AG6" s="11"/>
      <c r="AH6" s="11"/>
      <c r="AI6" s="11"/>
      <c r="AJ6" s="11"/>
      <c r="AK6" s="11"/>
      <c r="AL6" s="11"/>
      <c r="AM6" s="11"/>
      <c r="AN6" s="11" t="s">
        <v>50</v>
      </c>
      <c r="AO6" s="11">
        <v>15</v>
      </c>
      <c r="AP6" s="11" t="s">
        <v>51</v>
      </c>
      <c r="AQ6" s="11">
        <v>12</v>
      </c>
      <c r="AR6" s="11" t="s">
        <v>54</v>
      </c>
      <c r="AS6" s="11">
        <v>6</v>
      </c>
      <c r="AT6" s="11"/>
      <c r="AU6" s="11"/>
      <c r="AV6" s="8">
        <f>J6+O6+T6+W6+AB6+AE6+AG6+AI6+AK6+AM6+AO6+AQ6+AS6+AU6</f>
        <v>56</v>
      </c>
      <c r="AW6" s="20"/>
      <c r="AX6" s="17"/>
    </row>
    <row r="7" spans="1:50" s="7" customFormat="1">
      <c r="A7" s="20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20"/>
      <c r="AX7" s="17"/>
    </row>
    <row r="8" spans="1:50">
      <c r="A8" s="14"/>
      <c r="B8" s="14"/>
      <c r="C8" s="15"/>
      <c r="D8" s="15"/>
      <c r="E8" s="11"/>
      <c r="F8" s="14"/>
      <c r="G8" s="14"/>
      <c r="H8" s="14"/>
      <c r="I8" s="14"/>
      <c r="J8" s="14"/>
      <c r="K8" s="16"/>
      <c r="L8" s="14"/>
      <c r="M8" s="14"/>
      <c r="N8" s="14"/>
      <c r="O8" s="14"/>
      <c r="P8" s="16"/>
      <c r="Q8" s="14"/>
      <c r="R8" s="14"/>
      <c r="S8" s="14"/>
      <c r="T8" s="14"/>
      <c r="U8" s="16"/>
      <c r="V8" s="14"/>
      <c r="W8" s="14"/>
      <c r="X8" s="16"/>
      <c r="Y8" s="14"/>
      <c r="Z8" s="14"/>
      <c r="AA8" s="14"/>
      <c r="AB8" s="14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4"/>
      <c r="AP8" s="16"/>
      <c r="AQ8" s="14"/>
      <c r="AR8" s="11"/>
      <c r="AS8" s="11"/>
      <c r="AT8" s="16"/>
      <c r="AU8" s="14"/>
      <c r="AV8" s="11"/>
      <c r="AW8" s="16"/>
      <c r="AX8" s="17"/>
    </row>
    <row r="9" spans="1:50">
      <c r="A9" s="20"/>
      <c r="B9" s="8"/>
      <c r="C9" s="8"/>
      <c r="D9" s="8"/>
      <c r="E9" s="11"/>
      <c r="F9" s="8"/>
      <c r="G9" s="8"/>
      <c r="H9" s="8"/>
      <c r="I9" s="8"/>
      <c r="J9" s="8"/>
      <c r="K9" s="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0"/>
      <c r="Y9" s="8"/>
      <c r="Z9" s="8"/>
      <c r="AA9" s="8"/>
      <c r="AB9" s="8"/>
      <c r="AC9" s="8"/>
      <c r="AD9" s="8"/>
      <c r="AE9" s="8"/>
      <c r="AF9" s="9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8"/>
      <c r="AW9" s="11"/>
      <c r="AX9" s="17"/>
    </row>
    <row r="10" spans="1:50">
      <c r="A10" s="14"/>
      <c r="B10" s="14"/>
      <c r="C10" s="15"/>
      <c r="D10" s="11"/>
      <c r="E10" s="11"/>
      <c r="F10" s="14"/>
      <c r="G10" s="14"/>
      <c r="H10" s="14"/>
      <c r="I10" s="14"/>
      <c r="J10" s="14"/>
      <c r="K10" s="16"/>
      <c r="L10" s="14"/>
      <c r="M10" s="14"/>
      <c r="N10" s="14"/>
      <c r="O10" s="14"/>
      <c r="P10" s="8"/>
      <c r="Q10" s="14"/>
      <c r="R10" s="14"/>
      <c r="S10" s="14"/>
      <c r="T10" s="14"/>
      <c r="U10" s="16"/>
      <c r="V10" s="14"/>
      <c r="W10" s="14"/>
      <c r="X10" s="16"/>
      <c r="Y10" s="14"/>
      <c r="Z10" s="14"/>
      <c r="AA10" s="14"/>
      <c r="AB10" s="14"/>
      <c r="AC10" s="16"/>
      <c r="AD10" s="16"/>
      <c r="AE10" s="16"/>
      <c r="AF10" s="11"/>
      <c r="AG10" s="16"/>
      <c r="AH10" s="16"/>
      <c r="AI10" s="16"/>
      <c r="AJ10" s="16"/>
      <c r="AK10" s="16"/>
      <c r="AL10" s="16"/>
      <c r="AM10" s="16"/>
      <c r="AN10" s="16"/>
      <c r="AO10" s="14"/>
      <c r="AP10" s="16"/>
      <c r="AQ10" s="14"/>
      <c r="AR10" s="16"/>
      <c r="AS10" s="14"/>
      <c r="AT10" s="16"/>
      <c r="AU10" s="14"/>
      <c r="AV10" s="8"/>
      <c r="AW10" s="16"/>
      <c r="AX10" s="16"/>
    </row>
  </sheetData>
  <mergeCells count="26">
    <mergeCell ref="AH4:AK4"/>
    <mergeCell ref="AL4:AM4"/>
    <mergeCell ref="AN4:AO4"/>
    <mergeCell ref="AP4:AQ4"/>
    <mergeCell ref="AR4:AS4"/>
    <mergeCell ref="AT4:AU4"/>
    <mergeCell ref="AH2:AU3"/>
    <mergeCell ref="AV2:AV5"/>
    <mergeCell ref="AW2:AW5"/>
    <mergeCell ref="AX2:AX5"/>
    <mergeCell ref="G3:J4"/>
    <mergeCell ref="K3:O4"/>
    <mergeCell ref="P3:T4"/>
    <mergeCell ref="U3:W4"/>
    <mergeCell ref="X3:AB4"/>
    <mergeCell ref="AC3:AE4"/>
    <mergeCell ref="A1:AX1"/>
    <mergeCell ref="A2:A5"/>
    <mergeCell ref="B2:B5"/>
    <mergeCell ref="C2:C5"/>
    <mergeCell ref="D2:D5"/>
    <mergeCell ref="E2:E5"/>
    <mergeCell ref="F2:F5"/>
    <mergeCell ref="G2:J2"/>
    <mergeCell ref="K2:AE2"/>
    <mergeCell ref="AF2:AG4"/>
  </mergeCells>
  <phoneticPr fontId="4" type="noConversion"/>
  <dataValidations count="2">
    <dataValidation type="list" showInputMessage="1" showErrorMessage="1" sqref="E6 E9">
      <formula1>"道路系,交通系,铁道系,运输系,信息系"</formula1>
    </dataValidation>
    <dataValidation type="list" showInputMessage="1" showErrorMessage="1" sqref="D6 D9">
      <formula1>"学历教育博士,学历教育硕士,硕博连读,直接攻博,全日制专业学位硕士"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"/>
  <sheetViews>
    <sheetView workbookViewId="0">
      <selection activeCell="F19" sqref="F19"/>
    </sheetView>
  </sheetViews>
  <sheetFormatPr defaultRowHeight="14.4"/>
  <sheetData>
    <row r="1" spans="1:50" s="1" customFormat="1" ht="27.75" customHeight="1">
      <c r="A1" s="45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7"/>
    </row>
    <row r="2" spans="1:50" s="1" customFormat="1" ht="27.75" customHeight="1">
      <c r="A2" s="48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23"/>
      <c r="H2" s="24"/>
      <c r="I2" s="24"/>
      <c r="J2" s="25"/>
      <c r="K2" s="23" t="s">
        <v>6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4"/>
      <c r="AF2" s="26" t="s">
        <v>7</v>
      </c>
      <c r="AG2" s="33"/>
      <c r="AH2" s="26" t="s">
        <v>8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3"/>
      <c r="AV2" s="53" t="s">
        <v>9</v>
      </c>
      <c r="AW2" s="53" t="s">
        <v>10</v>
      </c>
      <c r="AX2" s="48" t="s">
        <v>11</v>
      </c>
    </row>
    <row r="3" spans="1:50" s="1" customFormat="1" ht="20.25" customHeight="1">
      <c r="A3" s="49"/>
      <c r="B3" s="49"/>
      <c r="C3" s="49"/>
      <c r="D3" s="49"/>
      <c r="E3" s="49"/>
      <c r="F3" s="49"/>
      <c r="G3" s="26" t="s">
        <v>44</v>
      </c>
      <c r="H3" s="27"/>
      <c r="I3" s="27"/>
      <c r="J3" s="28"/>
      <c r="K3" s="26" t="s">
        <v>12</v>
      </c>
      <c r="L3" s="32"/>
      <c r="M3" s="32"/>
      <c r="N3" s="32"/>
      <c r="O3" s="33"/>
      <c r="P3" s="26" t="s">
        <v>13</v>
      </c>
      <c r="Q3" s="32"/>
      <c r="R3" s="32"/>
      <c r="S3" s="32"/>
      <c r="T3" s="33"/>
      <c r="U3" s="37" t="s">
        <v>14</v>
      </c>
      <c r="V3" s="38"/>
      <c r="W3" s="39"/>
      <c r="X3" s="37" t="s">
        <v>15</v>
      </c>
      <c r="Y3" s="38"/>
      <c r="Z3" s="38"/>
      <c r="AA3" s="38"/>
      <c r="AB3" s="39"/>
      <c r="AC3" s="37" t="s">
        <v>16</v>
      </c>
      <c r="AD3" s="38"/>
      <c r="AE3" s="39"/>
      <c r="AF3" s="51"/>
      <c r="AG3" s="52"/>
      <c r="AH3" s="34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6"/>
      <c r="AV3" s="54"/>
      <c r="AW3" s="54"/>
      <c r="AX3" s="49"/>
    </row>
    <row r="4" spans="1:50" s="1" customFormat="1" ht="23.25" customHeight="1">
      <c r="A4" s="49"/>
      <c r="B4" s="49"/>
      <c r="C4" s="49"/>
      <c r="D4" s="49"/>
      <c r="E4" s="49"/>
      <c r="F4" s="49"/>
      <c r="G4" s="29"/>
      <c r="H4" s="30"/>
      <c r="I4" s="30"/>
      <c r="J4" s="31"/>
      <c r="K4" s="34"/>
      <c r="L4" s="35"/>
      <c r="M4" s="35"/>
      <c r="N4" s="35"/>
      <c r="O4" s="36"/>
      <c r="P4" s="34"/>
      <c r="Q4" s="35"/>
      <c r="R4" s="35"/>
      <c r="S4" s="35"/>
      <c r="T4" s="36"/>
      <c r="U4" s="40"/>
      <c r="V4" s="41"/>
      <c r="W4" s="42"/>
      <c r="X4" s="40"/>
      <c r="Y4" s="41"/>
      <c r="Z4" s="41"/>
      <c r="AA4" s="41"/>
      <c r="AB4" s="42"/>
      <c r="AC4" s="40"/>
      <c r="AD4" s="41"/>
      <c r="AE4" s="42"/>
      <c r="AF4" s="34"/>
      <c r="AG4" s="36"/>
      <c r="AH4" s="23" t="s">
        <v>17</v>
      </c>
      <c r="AI4" s="43"/>
      <c r="AJ4" s="43"/>
      <c r="AK4" s="44"/>
      <c r="AL4" s="23" t="s">
        <v>18</v>
      </c>
      <c r="AM4" s="44"/>
      <c r="AN4" s="23" t="s">
        <v>19</v>
      </c>
      <c r="AO4" s="44"/>
      <c r="AP4" s="23" t="s">
        <v>20</v>
      </c>
      <c r="AQ4" s="44"/>
      <c r="AR4" s="21" t="s">
        <v>21</v>
      </c>
      <c r="AS4" s="22"/>
      <c r="AT4" s="21" t="s">
        <v>43</v>
      </c>
      <c r="AU4" s="22"/>
      <c r="AV4" s="54"/>
      <c r="AW4" s="54"/>
      <c r="AX4" s="49"/>
    </row>
    <row r="5" spans="1:50" s="1" customFormat="1" ht="85.5" customHeight="1">
      <c r="A5" s="50"/>
      <c r="B5" s="50"/>
      <c r="C5" s="50"/>
      <c r="D5" s="50"/>
      <c r="E5" s="50"/>
      <c r="F5" s="50"/>
      <c r="G5" s="6" t="s">
        <v>44</v>
      </c>
      <c r="H5" s="6" t="s">
        <v>45</v>
      </c>
      <c r="I5" s="6" t="s">
        <v>46</v>
      </c>
      <c r="J5" s="6" t="s">
        <v>26</v>
      </c>
      <c r="K5" s="6" t="s">
        <v>22</v>
      </c>
      <c r="L5" s="6" t="s">
        <v>23</v>
      </c>
      <c r="M5" s="6" t="s">
        <v>24</v>
      </c>
      <c r="N5" s="6" t="s">
        <v>25</v>
      </c>
      <c r="O5" s="6" t="s">
        <v>26</v>
      </c>
      <c r="P5" s="6" t="s">
        <v>22</v>
      </c>
      <c r="Q5" s="6" t="s">
        <v>27</v>
      </c>
      <c r="R5" s="6" t="s">
        <v>28</v>
      </c>
      <c r="S5" s="6" t="s">
        <v>29</v>
      </c>
      <c r="T5" s="6" t="s">
        <v>26</v>
      </c>
      <c r="U5" s="6" t="s">
        <v>22</v>
      </c>
      <c r="V5" s="6" t="s">
        <v>30</v>
      </c>
      <c r="W5" s="6" t="s">
        <v>26</v>
      </c>
      <c r="X5" s="6" t="s">
        <v>22</v>
      </c>
      <c r="Y5" s="6" t="s">
        <v>31</v>
      </c>
      <c r="Z5" s="6" t="s">
        <v>32</v>
      </c>
      <c r="AA5" s="6" t="s">
        <v>33</v>
      </c>
      <c r="AB5" s="6" t="s">
        <v>26</v>
      </c>
      <c r="AC5" s="6" t="s">
        <v>22</v>
      </c>
      <c r="AD5" s="6" t="s">
        <v>55</v>
      </c>
      <c r="AE5" s="6" t="s">
        <v>26</v>
      </c>
      <c r="AF5" s="6" t="s">
        <v>34</v>
      </c>
      <c r="AG5" s="6" t="s">
        <v>26</v>
      </c>
      <c r="AH5" s="6" t="s">
        <v>35</v>
      </c>
      <c r="AI5" s="6" t="s">
        <v>26</v>
      </c>
      <c r="AJ5" s="6" t="s">
        <v>36</v>
      </c>
      <c r="AK5" s="6" t="s">
        <v>26</v>
      </c>
      <c r="AL5" s="6" t="s">
        <v>37</v>
      </c>
      <c r="AM5" s="6" t="s">
        <v>26</v>
      </c>
      <c r="AN5" s="6" t="s">
        <v>38</v>
      </c>
      <c r="AO5" s="6" t="s">
        <v>26</v>
      </c>
      <c r="AP5" s="6" t="s">
        <v>39</v>
      </c>
      <c r="AQ5" s="6" t="s">
        <v>26</v>
      </c>
      <c r="AR5" s="19" t="s">
        <v>40</v>
      </c>
      <c r="AS5" s="19" t="s">
        <v>26</v>
      </c>
      <c r="AT5" s="19" t="s">
        <v>42</v>
      </c>
      <c r="AU5" s="19" t="s">
        <v>41</v>
      </c>
      <c r="AV5" s="55"/>
      <c r="AW5" s="55"/>
      <c r="AX5" s="50"/>
    </row>
    <row r="6" spans="1:50" s="7" customFormat="1" ht="43.2">
      <c r="A6" s="20" t="s">
        <v>56</v>
      </c>
      <c r="B6" s="8">
        <v>1733231</v>
      </c>
      <c r="C6" s="8" t="s">
        <v>52</v>
      </c>
      <c r="D6" s="8" t="s">
        <v>48</v>
      </c>
      <c r="E6" s="11" t="s">
        <v>47</v>
      </c>
      <c r="F6" s="8"/>
      <c r="G6" s="8"/>
      <c r="H6" s="8"/>
      <c r="I6" s="8"/>
      <c r="J6" s="8"/>
      <c r="K6" s="9" t="s">
        <v>49</v>
      </c>
      <c r="L6" s="8">
        <v>10</v>
      </c>
      <c r="M6" s="8">
        <v>5</v>
      </c>
      <c r="N6" s="8"/>
      <c r="O6" s="8">
        <f>L6+M6+N6</f>
        <v>15</v>
      </c>
      <c r="P6" s="8" t="s">
        <v>53</v>
      </c>
      <c r="Q6" s="8">
        <v>5</v>
      </c>
      <c r="R6" s="8">
        <v>3</v>
      </c>
      <c r="S6" s="8"/>
      <c r="T6" s="8">
        <v>8</v>
      </c>
      <c r="U6" s="8"/>
      <c r="V6" s="8"/>
      <c r="W6" s="8"/>
      <c r="X6" s="10"/>
      <c r="Y6" s="8"/>
      <c r="Z6" s="8"/>
      <c r="AA6" s="8"/>
      <c r="AB6" s="8"/>
      <c r="AC6" s="8"/>
      <c r="AD6" s="8"/>
      <c r="AE6" s="8"/>
      <c r="AF6" s="9"/>
      <c r="AG6" s="11"/>
      <c r="AH6" s="11"/>
      <c r="AI6" s="11"/>
      <c r="AJ6" s="11"/>
      <c r="AK6" s="11"/>
      <c r="AL6" s="11"/>
      <c r="AM6" s="11"/>
      <c r="AN6" s="11" t="s">
        <v>50</v>
      </c>
      <c r="AO6" s="11">
        <v>15</v>
      </c>
      <c r="AP6" s="11" t="s">
        <v>51</v>
      </c>
      <c r="AQ6" s="11">
        <v>12</v>
      </c>
      <c r="AR6" s="11" t="s">
        <v>54</v>
      </c>
      <c r="AS6" s="11">
        <v>6</v>
      </c>
      <c r="AT6" s="11"/>
      <c r="AU6" s="11"/>
      <c r="AV6" s="8">
        <f>J6+O6+T6+W6+AB6+AE6+AG6+AI6+AK6+AM6+AO6+AQ6+AS6+AU6</f>
        <v>56</v>
      </c>
      <c r="AW6" s="20"/>
      <c r="AX6" s="17"/>
    </row>
    <row r="7" spans="1:50" s="7" customFormat="1">
      <c r="A7" s="20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20"/>
      <c r="AX7" s="17"/>
    </row>
    <row r="8" spans="1:50">
      <c r="A8" s="14"/>
      <c r="B8" s="14"/>
      <c r="C8" s="15"/>
      <c r="D8" s="15"/>
      <c r="E8" s="11"/>
      <c r="F8" s="14"/>
      <c r="G8" s="14"/>
      <c r="H8" s="14"/>
      <c r="I8" s="14"/>
      <c r="J8" s="14"/>
      <c r="K8" s="16"/>
      <c r="L8" s="14"/>
      <c r="M8" s="14"/>
      <c r="N8" s="14"/>
      <c r="O8" s="14"/>
      <c r="P8" s="16"/>
      <c r="Q8" s="14"/>
      <c r="R8" s="14"/>
      <c r="S8" s="14"/>
      <c r="T8" s="14"/>
      <c r="U8" s="16"/>
      <c r="V8" s="14"/>
      <c r="W8" s="14"/>
      <c r="X8" s="16"/>
      <c r="Y8" s="14"/>
      <c r="Z8" s="14"/>
      <c r="AA8" s="14"/>
      <c r="AB8" s="14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4"/>
      <c r="AP8" s="16"/>
      <c r="AQ8" s="14"/>
      <c r="AR8" s="11"/>
      <c r="AS8" s="11"/>
      <c r="AT8" s="16"/>
      <c r="AU8" s="14"/>
      <c r="AV8" s="11"/>
      <c r="AW8" s="16"/>
      <c r="AX8" s="17"/>
    </row>
    <row r="9" spans="1:50">
      <c r="A9" s="20"/>
      <c r="B9" s="8"/>
      <c r="C9" s="8"/>
      <c r="D9" s="8"/>
      <c r="E9" s="11"/>
      <c r="F9" s="8"/>
      <c r="G9" s="8"/>
      <c r="H9" s="8"/>
      <c r="I9" s="8"/>
      <c r="J9" s="8"/>
      <c r="K9" s="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0"/>
      <c r="Y9" s="8"/>
      <c r="Z9" s="8"/>
      <c r="AA9" s="8"/>
      <c r="AB9" s="8"/>
      <c r="AC9" s="8"/>
      <c r="AD9" s="8"/>
      <c r="AE9" s="8"/>
      <c r="AF9" s="9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8"/>
      <c r="AW9" s="11"/>
      <c r="AX9" s="17"/>
    </row>
    <row r="10" spans="1:50">
      <c r="A10" s="14"/>
      <c r="B10" s="14"/>
      <c r="C10" s="15"/>
      <c r="D10" s="11"/>
      <c r="E10" s="11"/>
      <c r="F10" s="14"/>
      <c r="G10" s="14"/>
      <c r="H10" s="14"/>
      <c r="I10" s="14"/>
      <c r="J10" s="14"/>
      <c r="K10" s="16"/>
      <c r="L10" s="14"/>
      <c r="M10" s="14"/>
      <c r="N10" s="14"/>
      <c r="O10" s="14"/>
      <c r="P10" s="8"/>
      <c r="Q10" s="14"/>
      <c r="R10" s="14"/>
      <c r="S10" s="14"/>
      <c r="T10" s="14"/>
      <c r="U10" s="16"/>
      <c r="V10" s="14"/>
      <c r="W10" s="14"/>
      <c r="X10" s="16"/>
      <c r="Y10" s="14"/>
      <c r="Z10" s="14"/>
      <c r="AA10" s="14"/>
      <c r="AB10" s="14"/>
      <c r="AC10" s="16"/>
      <c r="AD10" s="16"/>
      <c r="AE10" s="16"/>
      <c r="AF10" s="11"/>
      <c r="AG10" s="16"/>
      <c r="AH10" s="16"/>
      <c r="AI10" s="16"/>
      <c r="AJ10" s="16"/>
      <c r="AK10" s="16"/>
      <c r="AL10" s="16"/>
      <c r="AM10" s="16"/>
      <c r="AN10" s="16"/>
      <c r="AO10" s="14"/>
      <c r="AP10" s="16"/>
      <c r="AQ10" s="14"/>
      <c r="AR10" s="16"/>
      <c r="AS10" s="14"/>
      <c r="AT10" s="16"/>
      <c r="AU10" s="14"/>
      <c r="AV10" s="8"/>
      <c r="AW10" s="16"/>
      <c r="AX10" s="16"/>
    </row>
  </sheetData>
  <mergeCells count="26">
    <mergeCell ref="AH4:AK4"/>
    <mergeCell ref="AL4:AM4"/>
    <mergeCell ref="AN4:AO4"/>
    <mergeCell ref="AP4:AQ4"/>
    <mergeCell ref="AR4:AS4"/>
    <mergeCell ref="AT4:AU4"/>
    <mergeCell ref="AH2:AU3"/>
    <mergeCell ref="AV2:AV5"/>
    <mergeCell ref="AW2:AW5"/>
    <mergeCell ref="AX2:AX5"/>
    <mergeCell ref="G3:J4"/>
    <mergeCell ref="K3:O4"/>
    <mergeCell ref="P3:T4"/>
    <mergeCell ref="U3:W4"/>
    <mergeCell ref="X3:AB4"/>
    <mergeCell ref="AC3:AE4"/>
    <mergeCell ref="A1:AX1"/>
    <mergeCell ref="A2:A5"/>
    <mergeCell ref="B2:B5"/>
    <mergeCell ref="C2:C5"/>
    <mergeCell ref="D2:D5"/>
    <mergeCell ref="E2:E5"/>
    <mergeCell ref="F2:F5"/>
    <mergeCell ref="G2:J2"/>
    <mergeCell ref="K2:AE2"/>
    <mergeCell ref="AF2:AG4"/>
  </mergeCells>
  <phoneticPr fontId="4" type="noConversion"/>
  <dataValidations count="2">
    <dataValidation type="list" showInputMessage="1" showErrorMessage="1" sqref="D6 D9">
      <formula1>"学历教育博士,学历教育硕士,硕博连读,直接攻博,全日制专业学位硕士"</formula1>
    </dataValidation>
    <dataValidation type="list" showInputMessage="1" showErrorMessage="1" sqref="E6 E9">
      <formula1>"道路系,交通系,铁道系,运输系,信息系"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硕士国奖</vt:lpstr>
      <vt:lpstr>博士国奖</vt:lpstr>
      <vt:lpstr>新生博士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ygb</dc:creator>
  <cp:lastModifiedBy>Haiyan Sun</cp:lastModifiedBy>
  <cp:lastPrinted>2014-10-15T05:45:00Z</cp:lastPrinted>
  <dcterms:created xsi:type="dcterms:W3CDTF">2014-10-10T10:41:00Z</dcterms:created>
  <dcterms:modified xsi:type="dcterms:W3CDTF">2020-09-18T05:59:00Z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